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การเงิน\โครงการ ITA เว๊ปไซต์\งบประมาณ 69 ITA\"/>
    </mc:Choice>
  </mc:AlternateContent>
  <xr:revisionPtr revIDLastSave="0" documentId="13_ncr:1_{7643EF5D-4188-4DB6-B805-88B681F61C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 (2)" sheetId="4" r:id="rId1"/>
  </sheets>
  <definedNames>
    <definedName name="_xlnm.Print_Titles" localSheetId="0">'Sheet1 (2)'!$3:$3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4" l="1"/>
  <c r="D24" i="4"/>
  <c r="F23" i="4"/>
  <c r="F22" i="4" l="1"/>
  <c r="F21" i="4"/>
  <c r="F20" i="4"/>
  <c r="F19" i="4"/>
  <c r="F18" i="4"/>
  <c r="F17" i="4"/>
  <c r="F16" i="4"/>
  <c r="F15" i="4"/>
  <c r="F14" i="4"/>
  <c r="F12" i="4"/>
  <c r="F11" i="4"/>
  <c r="F10" i="4"/>
  <c r="F9" i="4"/>
  <c r="F8" i="4"/>
  <c r="F7" i="4"/>
  <c r="F5" i="4"/>
  <c r="F4" i="4"/>
  <c r="F24" i="4" l="1"/>
</calcChain>
</file>

<file path=xl/sharedStrings.xml><?xml version="1.0" encoding="utf-8"?>
<sst xmlns="http://schemas.openxmlformats.org/spreadsheetml/2006/main" count="72" uniqueCount="55">
  <si>
    <t>โครงการตำรวจชุมชน</t>
  </si>
  <si>
    <t>ชุดมวลชลสัมพันธ์</t>
  </si>
  <si>
    <t>ผลการเบิกจ่ายจริง</t>
  </si>
  <si>
    <t>คิดเป็นร้อยละ</t>
  </si>
  <si>
    <t>จัดสรรประชาชน มาเป็น อส.ตร เพื่อช่วยเหลือ เจ้าหน้าที่ตำรวจโดยมีประชาชนในพื้นที่ที่มีความชำนาญพื้นที่ และทราบแหล่งปัญหาชุมชน</t>
  </si>
  <si>
    <t>สนับสนุนชุดมวลชลสัมพันธ์ระหว่างออกปฏิบัติหน้าที่ อาหารกลางวันและค่าตอบแทน</t>
  </si>
  <si>
    <t>งบประมาณที่ได้รับ</t>
  </si>
  <si>
    <t>เป้าหมายการดำเนินการ</t>
  </si>
  <si>
    <t>ค่าตอบแทนให้ข้าราชการที่ทำงานนอกเวลา</t>
  </si>
  <si>
    <t>ค่าตอบแทนพยาน</t>
  </si>
  <si>
    <t>ค่าตอบแทนนักจิตวิทยา</t>
  </si>
  <si>
    <t>ค่าตอบแทนชันสูตรพลิกศพ</t>
  </si>
  <si>
    <t>เบิกจ่ายให้ ก็สำรองจ่าง ที่พักยานพนหะ</t>
  </si>
  <si>
    <t>ตอบแทน ค่าส่งหมายเรียกให้ผู้ส่งสาร</t>
  </si>
  <si>
    <t>ค่าจ้างแรงงานในการก่อสร้าง พัฒนาปรับปรุง</t>
  </si>
  <si>
    <t>เติมให้แก่รถหลวง ที่ ออกปฏิบัติหน้าที่ระหว่างวัน</t>
  </si>
  <si>
    <t xml:space="preserve">จัดสรร ค่ากรวยยาง </t>
  </si>
  <si>
    <t>ค่าอาหารแก่ผู้ต้องหา ประจำวัน</t>
  </si>
  <si>
    <t>ค่าซ่อมแซมบูรณะต่างๆ</t>
  </si>
  <si>
    <t>ค่าคุ้มครองพยาน</t>
  </si>
  <si>
    <t>ค่าใช้จ่ายวัสดุสำนักงาน ใน สภ.</t>
  </si>
  <si>
    <t xml:space="preserve">กิจกรรมบังคับใช้กฎหมายต่างๆ </t>
  </si>
  <si>
    <t>รวม</t>
  </si>
  <si>
    <t>หมายเหตุ</t>
  </si>
  <si>
    <t>ชื่อโครงการ/กิจกรรม</t>
  </si>
  <si>
    <t>ที่</t>
  </si>
  <si>
    <t>ปัญหา/อุปสรรค
แนวทางแก้ไข</t>
  </si>
  <si>
    <t>ไม่มี</t>
  </si>
  <si>
    <t>3.2 ค่าตอบแทนพยาน</t>
  </si>
  <si>
    <t>โครงการการบังคับใช้กฎหมาย อำนวยความยุติธรรม และบริการประชาชน กิจกรรม การบังคับใช้กฎหมาย และบริการประชาชน</t>
  </si>
  <si>
    <t>3.1 ค่า OT*</t>
  </si>
  <si>
    <t>* ข้อ 3.1 และ 3.7 ผลการเบิกจ่ายเกินจาก งปม. ที่ได้รับ เนื่องเอกสารการเบิกจ่ายได้รวมข้าราชการตำรวจที่มาช่วยราชการในสังกัด สภ.เมืองปัตตานี ด้วย แต่การจ่าย หน่วยผู้เบิกได้
เบิก-จ่าย ให้แก่ข้าราชการตำรวจที่มาช่วยราชการเอง</t>
  </si>
  <si>
    <t>ค่าน้ำ ค่าไฟ และสาธารณูปโภคต่าง ๆ ของ สภ.</t>
  </si>
  <si>
    <t>** ผลการใช้จ่ายงบประมาณ เป็นไปตามเป้าหมาย</t>
  </si>
  <si>
    <t>ตรวจแล้วถูกต้อง</t>
  </si>
  <si>
    <t>พันตำรวจเอก</t>
  </si>
  <si>
    <t>3.3 คุ้มครองพยาน</t>
  </si>
  <si>
    <t>3.4 ตอบแทนนักจิตวิทยา</t>
  </si>
  <si>
    <t>3.5 ชันสูตรพลิกศพ</t>
  </si>
  <si>
    <t>3.6 คชจ.ส่งหมายเรียกพยาน</t>
  </si>
  <si>
    <t>3.9 จ้างเหมา</t>
  </si>
  <si>
    <t>3.19 วัสดุ สำนักงาน</t>
  </si>
  <si>
    <t>3.11 วัสดุน้ำมัน เชื้อเพลิง</t>
  </si>
  <si>
    <t>3.12 วัสดุจราจร</t>
  </si>
  <si>
    <t>3.13 อาหาร ผู้ต้องหา</t>
  </si>
  <si>
    <t>3.14 ค่าสาธารณูปโภค</t>
  </si>
  <si>
    <t>3.8 ซ่อมแซมพาหนะ</t>
  </si>
  <si>
    <t>3.7 เบี้ยเลี้ยง ที่พัก พาหนะ*</t>
  </si>
  <si>
    <t>( มุสตอพา มะนิ )</t>
  </si>
  <si>
    <t xml:space="preserve">   ผู้กำกับการสถานีตำรวจภูธรโคกโพธิ์</t>
  </si>
  <si>
    <r>
      <t xml:space="preserve">    รายงานผลการใช้จ่ายงบประมาณ สถานีตำรวจภูธรโคกโพธิ์
</t>
    </r>
    <r>
      <rPr>
        <sz val="18"/>
        <rFont val="TH SarabunPSK"/>
        <family val="2"/>
      </rPr>
      <t>ประจำปีงบประมาณ พ.ศ. 2569 ไตรมาสที่ 1 - 2 (ตุลาคม 2568 - มีนาคม 2569)
ข้อมูล ณ 30 มิถุนายน 2569</t>
    </r>
  </si>
  <si>
    <t>3.15 โครงการปฏิรูป(งานป้องกันฯ,สืบสวน)</t>
  </si>
  <si>
    <t>3.16 โครงการปฏิรูป(งานสอบสวน)</t>
  </si>
  <si>
    <t>ค่าวัสดุสำนักงาน,ค่าซ่อมแซมอุปกรณ์ที่ชำรุด</t>
  </si>
  <si>
    <t>ซ่อมแซมยานพหนะของหลวง เปลี่ยนอะไหล่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</si>
</sst>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3" fontId="5" fillId="2" borderId="1" xfId="1" applyFont="1" applyFill="1" applyBorder="1" applyAlignment="1">
      <alignment horizontal="left" vertical="center"/>
    </xf>
    <xf numFmtId="43" fontId="5" fillId="2" borderId="1" xfId="1" applyFont="1" applyFill="1" applyBorder="1" applyAlignment="1">
      <alignment horizontal="right" vertical="center"/>
    </xf>
    <xf numFmtId="9" fontId="2" fillId="2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3" fontId="4" fillId="0" borderId="2" xfId="1" applyFont="1" applyFill="1" applyBorder="1" applyAlignment="1">
      <alignment horizontal="left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3" fontId="3" fillId="0" borderId="3" xfId="1" applyFont="1" applyFill="1" applyBorder="1" applyAlignment="1">
      <alignment horizontal="left" vertical="center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43" fontId="3" fillId="0" borderId="4" xfId="1" applyFont="1" applyFill="1" applyBorder="1" applyAlignment="1">
      <alignment horizontal="left" vertical="center"/>
    </xf>
    <xf numFmtId="43" fontId="4" fillId="0" borderId="4" xfId="1" applyFont="1" applyFill="1" applyBorder="1" applyAlignment="1">
      <alignment horizontal="left" vertical="center"/>
    </xf>
    <xf numFmtId="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43" fontId="3" fillId="3" borderId="3" xfId="1" applyFont="1" applyFill="1" applyBorder="1" applyAlignment="1">
      <alignment horizontal="left" vertical="center"/>
    </xf>
    <xf numFmtId="43" fontId="4" fillId="3" borderId="3" xfId="1" applyFont="1" applyFill="1" applyBorder="1" applyAlignment="1">
      <alignment horizontal="left" vertical="center" wrapText="1"/>
    </xf>
    <xf numFmtId="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276224</xdr:colOff>
      <xdr:row>28</xdr:row>
      <xdr:rowOff>136464</xdr:rowOff>
    </xdr:from>
    <xdr:to>
      <xdr:col>5</xdr:col>
      <xdr:colOff>859320</xdr:colOff>
      <xdr:row>31</xdr:row>
      <xdr:rowOff>637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107" b="95231" l="9899" r="89933"/>
                  </a14:imgEffect>
                  <a14:imgEffect>
                    <a14:sharpenSoften amount="50000"/>
                  </a14:imgEffect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4818" y="11000917"/>
          <a:ext cx="583096" cy="749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abSelected="1" topLeftCell="A19" zoomScale="85" zoomScaleNormal="85" workbookViewId="0">
      <selection activeCell="I17" sqref="I17"/>
    </sheetView>
  </sheetViews>
  <sheetFormatPr defaultRowHeight="15" x14ac:dyDescent="0.2"/>
  <cols>
    <col min="1" max="1" width="4.25" style="11" bestFit="1" customWidth="1"/>
    <col min="2" max="2" width="35" style="4" customWidth="1"/>
    <col min="3" max="3" width="34.875" style="4" bestFit="1" customWidth="1"/>
    <col min="4" max="4" width="14.125" style="4" bestFit="1" customWidth="1"/>
    <col min="5" max="7" width="14.125" style="4" customWidth="1"/>
    <col min="8" max="16384" width="9" style="4"/>
  </cols>
  <sheetData>
    <row r="1" spans="1:7" ht="92.25" customHeight="1" x14ac:dyDescent="0.2">
      <c r="A1" s="53" t="s">
        <v>50</v>
      </c>
      <c r="B1" s="54"/>
      <c r="C1" s="54"/>
      <c r="D1" s="54"/>
      <c r="E1" s="54"/>
      <c r="F1" s="54"/>
      <c r="G1" s="54"/>
    </row>
    <row r="2" spans="1:7" ht="15" customHeight="1" x14ac:dyDescent="0.2">
      <c r="A2" s="55"/>
      <c r="B2" s="56"/>
      <c r="C2" s="56"/>
      <c r="D2" s="56"/>
      <c r="E2" s="56"/>
      <c r="F2" s="56"/>
      <c r="G2" s="56"/>
    </row>
    <row r="3" spans="1:7" s="1" customFormat="1" ht="42" x14ac:dyDescent="0.2">
      <c r="A3" s="2" t="s">
        <v>25</v>
      </c>
      <c r="B3" s="2" t="s">
        <v>24</v>
      </c>
      <c r="C3" s="2" t="s">
        <v>7</v>
      </c>
      <c r="D3" s="2" t="s">
        <v>6</v>
      </c>
      <c r="E3" s="2" t="s">
        <v>2</v>
      </c>
      <c r="F3" s="3" t="s">
        <v>3</v>
      </c>
      <c r="G3" s="3" t="s">
        <v>26</v>
      </c>
    </row>
    <row r="4" spans="1:7" s="5" customFormat="1" ht="63" x14ac:dyDescent="0.2">
      <c r="A4" s="35">
        <v>1</v>
      </c>
      <c r="B4" s="36" t="s">
        <v>0</v>
      </c>
      <c r="C4" s="36" t="s">
        <v>4</v>
      </c>
      <c r="D4" s="16">
        <v>8000</v>
      </c>
      <c r="E4" s="16">
        <v>8000</v>
      </c>
      <c r="F4" s="37">
        <f>(E4/D4)*100%</f>
        <v>1</v>
      </c>
      <c r="G4" s="35" t="s">
        <v>27</v>
      </c>
    </row>
    <row r="5" spans="1:7" s="5" customFormat="1" ht="42" x14ac:dyDescent="0.2">
      <c r="A5" s="35">
        <v>2</v>
      </c>
      <c r="B5" s="36" t="s">
        <v>1</v>
      </c>
      <c r="C5" s="36" t="s">
        <v>5</v>
      </c>
      <c r="D5" s="16">
        <v>30450</v>
      </c>
      <c r="E5" s="16">
        <v>30450</v>
      </c>
      <c r="F5" s="37">
        <f>(E5/D5)*100%</f>
        <v>1</v>
      </c>
      <c r="G5" s="35" t="s">
        <v>27</v>
      </c>
    </row>
    <row r="6" spans="1:7" s="5" customFormat="1" ht="63" x14ac:dyDescent="0.2">
      <c r="A6" s="21">
        <v>3</v>
      </c>
      <c r="B6" s="17" t="s">
        <v>29</v>
      </c>
      <c r="C6" s="18" t="s">
        <v>21</v>
      </c>
      <c r="D6" s="19"/>
      <c r="E6" s="19"/>
      <c r="F6" s="20"/>
      <c r="G6" s="21"/>
    </row>
    <row r="7" spans="1:7" s="5" customFormat="1" ht="21" x14ac:dyDescent="0.2">
      <c r="A7" s="32"/>
      <c r="B7" s="40" t="s">
        <v>30</v>
      </c>
      <c r="C7" s="40" t="s">
        <v>8</v>
      </c>
      <c r="D7" s="41">
        <v>1338000</v>
      </c>
      <c r="E7" s="42">
        <v>1327360</v>
      </c>
      <c r="F7" s="43">
        <f t="shared" ref="F7:F23" si="0">(E7/D7)*100%</f>
        <v>0.9920478325859492</v>
      </c>
      <c r="G7" s="44" t="s">
        <v>27</v>
      </c>
    </row>
    <row r="8" spans="1:7" s="5" customFormat="1" ht="21" x14ac:dyDescent="0.2">
      <c r="A8" s="32"/>
      <c r="B8" s="40" t="s">
        <v>28</v>
      </c>
      <c r="C8" s="40" t="s">
        <v>9</v>
      </c>
      <c r="D8" s="41">
        <v>21600</v>
      </c>
      <c r="E8" s="45">
        <v>3000</v>
      </c>
      <c r="F8" s="43">
        <f t="shared" si="0"/>
        <v>0.1388888888888889</v>
      </c>
      <c r="G8" s="44" t="s">
        <v>27</v>
      </c>
    </row>
    <row r="9" spans="1:7" s="5" customFormat="1" ht="21" x14ac:dyDescent="0.2">
      <c r="A9" s="32"/>
      <c r="B9" s="22" t="s">
        <v>36</v>
      </c>
      <c r="C9" s="22" t="s">
        <v>19</v>
      </c>
      <c r="D9" s="23">
        <v>200</v>
      </c>
      <c r="E9" s="26">
        <v>0</v>
      </c>
      <c r="F9" s="24">
        <f t="shared" si="0"/>
        <v>0</v>
      </c>
      <c r="G9" s="25" t="s">
        <v>27</v>
      </c>
    </row>
    <row r="10" spans="1:7" s="5" customFormat="1" ht="21" x14ac:dyDescent="0.2">
      <c r="A10" s="32"/>
      <c r="B10" s="22" t="s">
        <v>37</v>
      </c>
      <c r="C10" s="22" t="s">
        <v>10</v>
      </c>
      <c r="D10" s="23">
        <v>1800</v>
      </c>
      <c r="E10" s="26">
        <v>2000</v>
      </c>
      <c r="F10" s="24">
        <f t="shared" si="0"/>
        <v>1.1111111111111112</v>
      </c>
      <c r="G10" s="25" t="s">
        <v>27</v>
      </c>
    </row>
    <row r="11" spans="1:7" s="5" customFormat="1" ht="21" x14ac:dyDescent="0.2">
      <c r="A11" s="32"/>
      <c r="B11" s="22" t="s">
        <v>38</v>
      </c>
      <c r="C11" s="22" t="s">
        <v>11</v>
      </c>
      <c r="D11" s="23">
        <v>4400</v>
      </c>
      <c r="E11" s="26">
        <v>1200</v>
      </c>
      <c r="F11" s="24">
        <f t="shared" si="0"/>
        <v>0.27272727272727271</v>
      </c>
      <c r="G11" s="25" t="s">
        <v>27</v>
      </c>
    </row>
    <row r="12" spans="1:7" s="5" customFormat="1" ht="21" x14ac:dyDescent="0.2">
      <c r="A12" s="32"/>
      <c r="B12" s="22" t="s">
        <v>39</v>
      </c>
      <c r="C12" s="22" t="s">
        <v>13</v>
      </c>
      <c r="D12" s="23">
        <v>1500</v>
      </c>
      <c r="E12" s="26">
        <v>2400</v>
      </c>
      <c r="F12" s="24">
        <f t="shared" si="0"/>
        <v>1.6</v>
      </c>
      <c r="G12" s="25" t="s">
        <v>27</v>
      </c>
    </row>
    <row r="13" spans="1:7" s="5" customFormat="1" ht="24" x14ac:dyDescent="0.2">
      <c r="A13" s="33"/>
      <c r="B13" s="27"/>
      <c r="C13" s="27"/>
      <c r="D13" s="28"/>
      <c r="E13" s="29"/>
      <c r="F13" s="30"/>
      <c r="G13" s="31"/>
    </row>
    <row r="14" spans="1:7" s="5" customFormat="1" ht="21" x14ac:dyDescent="0.2">
      <c r="A14" s="57"/>
      <c r="B14" s="40" t="s">
        <v>47</v>
      </c>
      <c r="C14" s="40" t="s">
        <v>12</v>
      </c>
      <c r="D14" s="41">
        <v>69600</v>
      </c>
      <c r="E14" s="45">
        <v>5489920</v>
      </c>
      <c r="F14" s="43">
        <f t="shared" si="0"/>
        <v>78.878160919540235</v>
      </c>
      <c r="G14" s="44" t="s">
        <v>27</v>
      </c>
    </row>
    <row r="15" spans="1:7" s="5" customFormat="1" ht="21" x14ac:dyDescent="0.2">
      <c r="A15" s="58"/>
      <c r="B15" s="22" t="s">
        <v>46</v>
      </c>
      <c r="C15" s="22" t="s">
        <v>54</v>
      </c>
      <c r="D15" s="23">
        <v>25400</v>
      </c>
      <c r="E15" s="26">
        <v>25343</v>
      </c>
      <c r="F15" s="24">
        <f t="shared" si="0"/>
        <v>0.99775590551181104</v>
      </c>
      <c r="G15" s="25" t="s">
        <v>27</v>
      </c>
    </row>
    <row r="16" spans="1:7" s="5" customFormat="1" ht="21" x14ac:dyDescent="0.2">
      <c r="A16" s="58"/>
      <c r="B16" s="22" t="s">
        <v>40</v>
      </c>
      <c r="C16" s="22" t="s">
        <v>14</v>
      </c>
      <c r="D16" s="23">
        <v>56200</v>
      </c>
      <c r="E16" s="26">
        <v>56200</v>
      </c>
      <c r="F16" s="24">
        <f t="shared" si="0"/>
        <v>1</v>
      </c>
      <c r="G16" s="25" t="s">
        <v>27</v>
      </c>
    </row>
    <row r="17" spans="1:7" s="5" customFormat="1" ht="21" x14ac:dyDescent="0.2">
      <c r="A17" s="58"/>
      <c r="B17" s="38" t="s">
        <v>41</v>
      </c>
      <c r="C17" s="22" t="s">
        <v>20</v>
      </c>
      <c r="D17" s="23">
        <v>9800</v>
      </c>
      <c r="E17" s="26">
        <v>2970</v>
      </c>
      <c r="F17" s="24">
        <f t="shared" si="0"/>
        <v>0.30306122448979594</v>
      </c>
      <c r="G17" s="25" t="s">
        <v>27</v>
      </c>
    </row>
    <row r="18" spans="1:7" s="5" customFormat="1" ht="21" x14ac:dyDescent="0.2">
      <c r="A18" s="58"/>
      <c r="B18" s="38" t="s">
        <v>42</v>
      </c>
      <c r="C18" s="22" t="s">
        <v>15</v>
      </c>
      <c r="D18" s="23">
        <v>1137450</v>
      </c>
      <c r="E18" s="26">
        <v>1142225</v>
      </c>
      <c r="F18" s="24">
        <f t="shared" si="0"/>
        <v>1.0041979867246913</v>
      </c>
      <c r="G18" s="25" t="s">
        <v>27</v>
      </c>
    </row>
    <row r="19" spans="1:7" s="5" customFormat="1" ht="21" x14ac:dyDescent="0.2">
      <c r="A19" s="58"/>
      <c r="B19" s="38" t="s">
        <v>43</v>
      </c>
      <c r="C19" s="22" t="s">
        <v>16</v>
      </c>
      <c r="D19" s="23">
        <v>7000</v>
      </c>
      <c r="E19" s="26">
        <v>7000</v>
      </c>
      <c r="F19" s="24">
        <f t="shared" si="0"/>
        <v>1</v>
      </c>
      <c r="G19" s="25" t="s">
        <v>27</v>
      </c>
    </row>
    <row r="20" spans="1:7" s="5" customFormat="1" ht="21" x14ac:dyDescent="0.2">
      <c r="A20" s="58"/>
      <c r="B20" s="46" t="s">
        <v>44</v>
      </c>
      <c r="C20" s="40" t="s">
        <v>17</v>
      </c>
      <c r="D20" s="41">
        <v>26900</v>
      </c>
      <c r="E20" s="45">
        <v>16125</v>
      </c>
      <c r="F20" s="43">
        <f t="shared" si="0"/>
        <v>0.59944237918215615</v>
      </c>
      <c r="G20" s="44" t="s">
        <v>27</v>
      </c>
    </row>
    <row r="21" spans="1:7" s="5" customFormat="1" ht="21" x14ac:dyDescent="0.2">
      <c r="A21" s="58"/>
      <c r="B21" s="38" t="s">
        <v>45</v>
      </c>
      <c r="C21" s="22" t="s">
        <v>32</v>
      </c>
      <c r="D21" s="23">
        <v>73000</v>
      </c>
      <c r="E21" s="26">
        <v>347406</v>
      </c>
      <c r="F21" s="24">
        <f t="shared" si="0"/>
        <v>4.7589863013698634</v>
      </c>
      <c r="G21" s="25" t="s">
        <v>27</v>
      </c>
    </row>
    <row r="22" spans="1:7" s="5" customFormat="1" ht="21" x14ac:dyDescent="0.2">
      <c r="A22" s="58"/>
      <c r="B22" s="38" t="s">
        <v>51</v>
      </c>
      <c r="C22" s="38" t="s">
        <v>18</v>
      </c>
      <c r="D22" s="23">
        <v>60400</v>
      </c>
      <c r="E22" s="26">
        <v>45920</v>
      </c>
      <c r="F22" s="24">
        <f t="shared" si="0"/>
        <v>0.76026490066225161</v>
      </c>
      <c r="G22" s="25" t="s">
        <v>27</v>
      </c>
    </row>
    <row r="23" spans="1:7" s="5" customFormat="1" ht="21" x14ac:dyDescent="0.2">
      <c r="A23" s="31"/>
      <c r="B23" s="39" t="s">
        <v>52</v>
      </c>
      <c r="C23" s="39" t="s">
        <v>53</v>
      </c>
      <c r="D23" s="28">
        <v>17900</v>
      </c>
      <c r="E23" s="29">
        <v>0</v>
      </c>
      <c r="F23" s="24">
        <f t="shared" si="0"/>
        <v>0</v>
      </c>
      <c r="G23" s="25" t="s">
        <v>27</v>
      </c>
    </row>
    <row r="24" spans="1:7" s="5" customFormat="1" ht="21" x14ac:dyDescent="0.2">
      <c r="A24" s="59" t="s">
        <v>22</v>
      </c>
      <c r="B24" s="60"/>
      <c r="C24" s="12"/>
      <c r="D24" s="13">
        <f>SUM(D4:D23)</f>
        <v>2889600</v>
      </c>
      <c r="E24" s="14">
        <f>SUM(E4:E23)</f>
        <v>8507519</v>
      </c>
      <c r="F24" s="15">
        <f>(E24/D24)*100%</f>
        <v>2.9441857004429677</v>
      </c>
      <c r="G24" s="3"/>
    </row>
    <row r="25" spans="1:7" s="5" customFormat="1" ht="12.75" customHeight="1" x14ac:dyDescent="0.2">
      <c r="A25" s="6"/>
      <c r="B25" s="7"/>
      <c r="C25" s="7"/>
      <c r="D25" s="8"/>
      <c r="E25" s="9"/>
      <c r="F25" s="10"/>
      <c r="G25" s="6"/>
    </row>
    <row r="26" spans="1:7" s="5" customFormat="1" ht="21" x14ac:dyDescent="0.2">
      <c r="A26" s="52" t="s">
        <v>23</v>
      </c>
      <c r="B26" s="52"/>
      <c r="C26" s="52"/>
      <c r="D26" s="52"/>
      <c r="E26" s="52"/>
      <c r="F26" s="52"/>
      <c r="G26" s="52"/>
    </row>
    <row r="27" spans="1:7" s="5" customFormat="1" ht="41.25" customHeight="1" x14ac:dyDescent="0.2">
      <c r="A27" s="47" t="s">
        <v>31</v>
      </c>
      <c r="B27" s="48"/>
      <c r="C27" s="48"/>
      <c r="D27" s="48"/>
      <c r="E27" s="48"/>
      <c r="F27" s="48"/>
      <c r="G27" s="48"/>
    </row>
    <row r="28" spans="1:7" ht="21" x14ac:dyDescent="0.2">
      <c r="A28" s="49" t="s">
        <v>33</v>
      </c>
      <c r="B28" s="49"/>
      <c r="C28" s="49"/>
      <c r="D28" s="49"/>
      <c r="E28" s="49"/>
      <c r="F28" s="49"/>
      <c r="G28" s="49"/>
    </row>
    <row r="29" spans="1:7" ht="21" x14ac:dyDescent="0.2">
      <c r="E29" s="51" t="s">
        <v>34</v>
      </c>
      <c r="F29" s="51"/>
      <c r="G29" s="51"/>
    </row>
    <row r="30" spans="1:7" ht="21" x14ac:dyDescent="0.2">
      <c r="E30" s="50"/>
      <c r="F30" s="50"/>
      <c r="G30" s="50"/>
    </row>
    <row r="31" spans="1:7" ht="21" x14ac:dyDescent="0.35">
      <c r="E31" s="34" t="s">
        <v>35</v>
      </c>
      <c r="F31" s="5"/>
      <c r="G31" s="5"/>
    </row>
    <row r="32" spans="1:7" ht="21" x14ac:dyDescent="0.2">
      <c r="E32" s="50" t="s">
        <v>48</v>
      </c>
      <c r="F32" s="50"/>
      <c r="G32" s="50"/>
    </row>
    <row r="33" spans="5:7" ht="21" x14ac:dyDescent="0.2">
      <c r="E33" s="50" t="s">
        <v>49</v>
      </c>
      <c r="F33" s="50"/>
      <c r="G33" s="50"/>
    </row>
    <row r="34" spans="5:7" ht="21" x14ac:dyDescent="0.2">
      <c r="E34" s="5"/>
      <c r="F34" s="5"/>
      <c r="G34" s="5"/>
    </row>
  </sheetData>
  <mergeCells count="11">
    <mergeCell ref="A26:G26"/>
    <mergeCell ref="A1:G1"/>
    <mergeCell ref="A2:G2"/>
    <mergeCell ref="A14:A22"/>
    <mergeCell ref="A24:B24"/>
    <mergeCell ref="A27:G27"/>
    <mergeCell ref="A28:G28"/>
    <mergeCell ref="E30:G30"/>
    <mergeCell ref="E32:G32"/>
    <mergeCell ref="E33:G33"/>
    <mergeCell ref="E29:G29"/>
  </mergeCells>
  <pageMargins left="0.39370078740157483" right="0.39370078740157483" top="0.74803149606299213" bottom="0.39370078740157483" header="0" footer="0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444</dc:creator>
  <cp:lastModifiedBy>acer</cp:lastModifiedBy>
  <cp:lastPrinted>2025-04-03T07:08:06Z</cp:lastPrinted>
  <dcterms:created xsi:type="dcterms:W3CDTF">2023-05-23T03:37:48Z</dcterms:created>
  <dcterms:modified xsi:type="dcterms:W3CDTF">2026-07-07T03:21:03Z</dcterms:modified>
</cp:coreProperties>
</file>